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105" windowWidth="15480" windowHeight="9375" tabRatio="500" activeTab="0"/>
  </bookViews>
  <sheets>
    <sheet name="DU form II" sheetId="1" r:id="rId1"/>
  </sheets>
  <externalReferences>
    <externalReference r:id="rId4"/>
  </externalReferences>
  <definedNames>
    <definedName name="dflt2">'[1]Customize Your Statement'!$G$21</definedName>
    <definedName name="_xlnm.Print_Area" localSheetId="0">'DU form II'!$A$1:$K$34</definedName>
    <definedName name="TOT" localSheetId="0">'DU form II'!#REF!</definedName>
  </definedNames>
  <calcPr fullCalcOnLoad="1"/>
</workbook>
</file>

<file path=xl/sharedStrings.xml><?xml version="1.0" encoding="utf-8"?>
<sst xmlns="http://schemas.openxmlformats.org/spreadsheetml/2006/main" count="54" uniqueCount="52">
  <si>
    <t>Date Submitted</t>
  </si>
  <si>
    <t>Name</t>
  </si>
  <si>
    <t>Address</t>
  </si>
  <si>
    <t>Description</t>
  </si>
  <si>
    <t>TOTAL</t>
  </si>
  <si>
    <t>City, State, Zip</t>
  </si>
  <si>
    <t>Total</t>
  </si>
  <si>
    <t>Check Disbursement By:</t>
  </si>
  <si>
    <t xml:space="preserve">Department </t>
  </si>
  <si>
    <t>Travel</t>
  </si>
  <si>
    <t xml:space="preserve"> Date</t>
  </si>
  <si>
    <t>Sundry or General Ledger Account Number</t>
  </si>
  <si>
    <t>Sub Total</t>
  </si>
  <si>
    <t>I acknowledge that I will be personally liable for any charges that are not ultimately approved by the University.</t>
  </si>
  <si>
    <t>Send Check via Campus Mail</t>
  </si>
  <si>
    <t>Pick Up Check in Student Accounts</t>
  </si>
  <si>
    <t>Parking</t>
  </si>
  <si>
    <t>Office Phone</t>
  </si>
  <si>
    <t>Other Important Information: All charges must be substantiated with a receipt.  For meals, identify individuals and purpose of entertainment in the description column.  Expense reports $50 and under should be taken to Student Accounts for immediate cash reimbursement.  Employee ID will be required for verification purpose for check pick-ups.</t>
  </si>
  <si>
    <t>Send Check via US Mail</t>
  </si>
  <si>
    <t>From:</t>
  </si>
  <si>
    <t>To:</t>
  </si>
  <si>
    <t>Mileage Rate =</t>
  </si>
  <si>
    <t>Approved By (print name-then sign, title and date)</t>
  </si>
  <si>
    <t>Any Other Expenses</t>
  </si>
  <si>
    <t>Professional  Development  Conference Training*</t>
  </si>
  <si>
    <t>Meals Entertainment
Food</t>
  </si>
  <si>
    <t xml:space="preserve">Employee Signature
and Date:  </t>
  </si>
  <si>
    <t>Subtract Advances
(if any)</t>
  </si>
  <si>
    <t>Miles Traveled</t>
  </si>
  <si>
    <r>
      <t xml:space="preserve">Employee ID </t>
    </r>
    <r>
      <rPr>
        <b/>
        <sz val="12"/>
        <color indexed="10"/>
        <rFont val="Verdana"/>
        <family val="2"/>
      </rPr>
      <t>required</t>
    </r>
  </si>
  <si>
    <t>Mileage Reimbursement  (calculated)</t>
  </si>
  <si>
    <r>
      <t xml:space="preserve">Check requests are due by 2:00pm Monday or Wednesday for checks to be available the following day.
</t>
    </r>
    <r>
      <rPr>
        <i/>
        <sz val="12"/>
        <rFont val="Verdana"/>
        <family val="2"/>
      </rPr>
      <t xml:space="preserve"> effective 9-1-14</t>
    </r>
    <r>
      <rPr>
        <sz val="12"/>
        <color indexed="10"/>
        <rFont val="Verdana"/>
        <family val="2"/>
      </rPr>
      <t xml:space="preserve">        </t>
    </r>
  </si>
  <si>
    <r>
      <t>*Professional Development: All expenses related to professional development/conference/training such as registration fees, books, travel, lodging, etc.</t>
    </r>
    <r>
      <rPr>
        <i/>
        <sz val="12"/>
        <rFont val="Verdana"/>
        <family val="2"/>
      </rPr>
      <t xml:space="preserve"> should be</t>
    </r>
    <r>
      <rPr>
        <b/>
        <i/>
        <sz val="12"/>
        <rFont val="Verdana"/>
        <family val="2"/>
      </rPr>
      <t xml:space="preserve"> totaled and charged</t>
    </r>
    <r>
      <rPr>
        <sz val="12"/>
        <rFont val="Verdana"/>
        <family val="2"/>
      </rPr>
      <t xml:space="preserve"> as Professional Development expense.</t>
    </r>
  </si>
  <si>
    <t>Anne Smith</t>
  </si>
  <si>
    <t>Business Office</t>
  </si>
  <si>
    <t>7900 Thatcher</t>
  </si>
  <si>
    <t>River Forest</t>
  </si>
  <si>
    <t>X 0202</t>
  </si>
  <si>
    <t>X</t>
  </si>
  <si>
    <t>04.5400.5820</t>
  </si>
  <si>
    <t>URMIA Conference - airfare/meals/hotel/conference fee</t>
  </si>
  <si>
    <t xml:space="preserve">04.5400.5210 </t>
  </si>
  <si>
    <t>Printing of 100 flyers</t>
  </si>
  <si>
    <t>04.5400.4010</t>
  </si>
  <si>
    <t>Meeting downtown Chicago</t>
  </si>
  <si>
    <t>04.5400.8200</t>
  </si>
  <si>
    <t>Airfare to meeting in Denver</t>
  </si>
  <si>
    <t>Jim &amp; Pete's - dept. meeting w/ John/Sue/Anne</t>
  </si>
  <si>
    <t>Anne's Supervisor 9/3/14</t>
  </si>
  <si>
    <t>Anne Smith 9/2/14</t>
  </si>
  <si>
    <t xml:space="preserve">EXPENSE REIMBURSEMENT FORM
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</si>
</sst>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;;;"/>
    <numFmt numFmtId="166" formatCode="[$-409]dddd\,\ mmmm\ dd\,\ yyyy"/>
    <numFmt numFmtId="167" formatCode="[$-409]h:mm:ss\ AM/PM"/>
    <numFmt numFmtId="168" formatCode="&quot;$&quot;#,##0.00"/>
    <numFmt numFmtId="169" formatCode="[$-F800]dddd\,\ mmmm\ dd\,\ yyyy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2"/>
    </font>
    <font>
      <u val="single"/>
      <sz val="10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i/>
      <sz val="11"/>
      <name val="Verdana"/>
      <family val="2"/>
    </font>
    <font>
      <b/>
      <i/>
      <sz val="11"/>
      <name val="Arial"/>
      <family val="2"/>
    </font>
    <font>
      <b/>
      <i/>
      <sz val="16"/>
      <name val="Verdana"/>
      <family val="2"/>
    </font>
    <font>
      <b/>
      <i/>
      <sz val="16"/>
      <name val="Arial"/>
      <family val="2"/>
    </font>
    <font>
      <sz val="12"/>
      <color indexed="10"/>
      <name val="Verdana"/>
      <family val="2"/>
    </font>
    <font>
      <b/>
      <sz val="14"/>
      <name val="Arial"/>
      <family val="2"/>
    </font>
    <font>
      <b/>
      <sz val="16"/>
      <name val="Verdana"/>
      <family val="2"/>
    </font>
    <font>
      <b/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68" fontId="11" fillId="33" borderId="10" xfId="44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12" fillId="34" borderId="0" xfId="0" applyFont="1" applyFill="1" applyAlignment="1">
      <alignment/>
    </xf>
    <xf numFmtId="49" fontId="7" fillId="34" borderId="11" xfId="0" applyNumberFormat="1" applyFont="1" applyFill="1" applyBorder="1" applyAlignment="1" applyProtection="1">
      <alignment horizontal="left"/>
      <protection locked="0"/>
    </xf>
    <xf numFmtId="49" fontId="7" fillId="34" borderId="12" xfId="0" applyNumberFormat="1" applyFont="1" applyFill="1" applyBorder="1" applyAlignment="1" applyProtection="1">
      <alignment horizontal="left"/>
      <protection locked="0"/>
    </xf>
    <xf numFmtId="0" fontId="7" fillId="34" borderId="0" xfId="0" applyFont="1" applyFill="1" applyAlignment="1">
      <alignment/>
    </xf>
    <xf numFmtId="49" fontId="7" fillId="34" borderId="13" xfId="0" applyNumberFormat="1" applyFont="1" applyFill="1" applyBorder="1" applyAlignment="1" applyProtection="1">
      <alignment horizontal="left"/>
      <protection locked="0"/>
    </xf>
    <xf numFmtId="49" fontId="7" fillId="34" borderId="14" xfId="0" applyNumberFormat="1" applyFont="1" applyFill="1" applyBorder="1" applyAlignment="1" applyProtection="1">
      <alignment horizontal="left"/>
      <protection locked="0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center"/>
    </xf>
    <xf numFmtId="7" fontId="18" fillId="34" borderId="16" xfId="44" applyNumberFormat="1" applyFont="1" applyFill="1" applyBorder="1" applyAlignment="1" applyProtection="1">
      <alignment/>
      <protection/>
    </xf>
    <xf numFmtId="4" fontId="12" fillId="35" borderId="12" xfId="44" applyNumberFormat="1" applyFont="1" applyFill="1" applyBorder="1" applyAlignment="1" applyProtection="1">
      <alignment/>
      <protection/>
    </xf>
    <xf numFmtId="14" fontId="7" fillId="34" borderId="17" xfId="0" applyNumberFormat="1" applyFont="1" applyFill="1" applyBorder="1" applyAlignment="1" applyProtection="1">
      <alignment horizontal="left"/>
      <protection locked="0"/>
    </xf>
    <xf numFmtId="14" fontId="7" fillId="34" borderId="18" xfId="0" applyNumberFormat="1" applyFont="1" applyFill="1" applyBorder="1" applyAlignment="1" applyProtection="1">
      <alignment horizontal="left"/>
      <protection locked="0"/>
    </xf>
    <xf numFmtId="49" fontId="7" fillId="34" borderId="19" xfId="0" applyNumberFormat="1" applyFont="1" applyFill="1" applyBorder="1" applyAlignment="1" applyProtection="1">
      <alignment horizontal="left"/>
      <protection locked="0"/>
    </xf>
    <xf numFmtId="168" fontId="11" fillId="33" borderId="20" xfId="44" applyNumberFormat="1" applyFont="1" applyFill="1" applyBorder="1" applyAlignment="1" applyProtection="1">
      <alignment horizontal="center"/>
      <protection/>
    </xf>
    <xf numFmtId="4" fontId="12" fillId="34" borderId="12" xfId="44" applyNumberFormat="1" applyFont="1" applyFill="1" applyBorder="1" applyAlignment="1" applyProtection="1">
      <alignment horizontal="center"/>
      <protection locked="0"/>
    </xf>
    <xf numFmtId="4" fontId="12" fillId="34" borderId="21" xfId="44" applyNumberFormat="1" applyFont="1" applyFill="1" applyBorder="1" applyAlignment="1" applyProtection="1">
      <alignment horizontal="center"/>
      <protection locked="0"/>
    </xf>
    <xf numFmtId="4" fontId="12" fillId="34" borderId="14" xfId="44" applyNumberFormat="1" applyFont="1" applyFill="1" applyBorder="1" applyAlignment="1" applyProtection="1">
      <alignment horizontal="center"/>
      <protection locked="0"/>
    </xf>
    <xf numFmtId="4" fontId="12" fillId="34" borderId="12" xfId="44" applyNumberFormat="1" applyFont="1" applyFill="1" applyBorder="1" applyAlignment="1" applyProtection="1">
      <alignment/>
      <protection locked="0"/>
    </xf>
    <xf numFmtId="4" fontId="12" fillId="34" borderId="21" xfId="44" applyNumberFormat="1" applyFont="1" applyFill="1" applyBorder="1" applyAlignment="1" applyProtection="1">
      <alignment/>
      <protection locked="0"/>
    </xf>
    <xf numFmtId="4" fontId="12" fillId="34" borderId="14" xfId="44" applyNumberFormat="1" applyFont="1" applyFill="1" applyBorder="1" applyAlignment="1" applyProtection="1">
      <alignment/>
      <protection locked="0"/>
    </xf>
    <xf numFmtId="0" fontId="9" fillId="34" borderId="22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9" fillId="36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0" fillId="36" borderId="0" xfId="0" applyFont="1" applyFill="1" applyAlignment="1" applyProtection="1">
      <alignment wrapText="1"/>
      <protection locked="0"/>
    </xf>
    <xf numFmtId="0" fontId="8" fillId="36" borderId="23" xfId="0" applyFont="1" applyFill="1" applyBorder="1" applyAlignment="1" applyProtection="1">
      <alignment horizontal="center"/>
      <protection locked="0"/>
    </xf>
    <xf numFmtId="0" fontId="8" fillId="36" borderId="24" xfId="0" applyFont="1" applyFill="1" applyBorder="1" applyAlignment="1" applyProtection="1">
      <alignment horizontal="center"/>
      <protection locked="0"/>
    </xf>
    <xf numFmtId="0" fontId="8" fillId="36" borderId="24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horizontal="left"/>
      <protection locked="0"/>
    </xf>
    <xf numFmtId="49" fontId="8" fillId="34" borderId="0" xfId="0" applyNumberFormat="1" applyFont="1" applyFill="1" applyBorder="1" applyAlignment="1" applyProtection="1">
      <alignment/>
      <protection locked="0"/>
    </xf>
    <xf numFmtId="49" fontId="0" fillId="34" borderId="0" xfId="0" applyNumberFormat="1" applyFill="1" applyBorder="1" applyAlignment="1" applyProtection="1">
      <alignment/>
      <protection locked="0"/>
    </xf>
    <xf numFmtId="0" fontId="1" fillId="34" borderId="0" xfId="0" applyFont="1" applyFill="1" applyAlignment="1" applyProtection="1">
      <alignment horizontal="right"/>
      <protection locked="0"/>
    </xf>
    <xf numFmtId="14" fontId="8" fillId="34" borderId="25" xfId="0" applyNumberFormat="1" applyFont="1" applyFill="1" applyBorder="1" applyAlignment="1" applyProtection="1">
      <alignment/>
      <protection locked="0"/>
    </xf>
    <xf numFmtId="14" fontId="8" fillId="34" borderId="22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11" fillId="34" borderId="17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wrapText="1"/>
      <protection locked="0"/>
    </xf>
    <xf numFmtId="0" fontId="11" fillId="34" borderId="12" xfId="0" applyFont="1" applyFill="1" applyBorder="1" applyAlignment="1" applyProtection="1">
      <alignment horizontal="center"/>
      <protection locked="0"/>
    </xf>
    <xf numFmtId="0" fontId="11" fillId="34" borderId="26" xfId="0" applyFont="1" applyFill="1" applyBorder="1" applyAlignment="1" applyProtection="1">
      <alignment horizontal="centerContinuous"/>
      <protection locked="0"/>
    </xf>
    <xf numFmtId="14" fontId="7" fillId="34" borderId="17" xfId="0" applyNumberFormat="1" applyFont="1" applyFill="1" applyBorder="1" applyAlignment="1" applyProtection="1">
      <alignment horizontal="center"/>
      <protection locked="0"/>
    </xf>
    <xf numFmtId="14" fontId="12" fillId="34" borderId="27" xfId="44" applyNumberFormat="1" applyFont="1" applyFill="1" applyBorder="1" applyAlignment="1" applyProtection="1">
      <alignment horizontal="center"/>
      <protection locked="0"/>
    </xf>
    <xf numFmtId="168" fontId="12" fillId="34" borderId="10" xfId="44" applyNumberFormat="1" applyFont="1" applyFill="1" applyBorder="1" applyAlignment="1" applyProtection="1">
      <alignment horizontal="center"/>
      <protection locked="0"/>
    </xf>
    <xf numFmtId="168" fontId="11" fillId="34" borderId="10" xfId="44" applyNumberFormat="1" applyFont="1" applyFill="1" applyBorder="1" applyAlignment="1" applyProtection="1">
      <alignment horizontal="center"/>
      <protection locked="0"/>
    </xf>
    <xf numFmtId="2" fontId="11" fillId="34" borderId="10" xfId="44" applyNumberFormat="1" applyFont="1" applyFill="1" applyBorder="1" applyAlignment="1" applyProtection="1">
      <alignment horizontal="center"/>
      <protection locked="0"/>
    </xf>
    <xf numFmtId="168" fontId="11" fillId="34" borderId="0" xfId="44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8" fillId="34" borderId="0" xfId="0" applyFont="1" applyFill="1" applyBorder="1" applyAlignment="1" applyProtection="1">
      <alignment horizontal="right" wrapText="1"/>
      <protection locked="0"/>
    </xf>
    <xf numFmtId="7" fontId="10" fillId="34" borderId="21" xfId="44" applyNumberFormat="1" applyFont="1" applyFill="1" applyBorder="1" applyAlignment="1" applyProtection="1">
      <alignment/>
      <protection locked="0"/>
    </xf>
    <xf numFmtId="14" fontId="12" fillId="34" borderId="0" xfId="44" applyNumberFormat="1" applyFont="1" applyFill="1" applyBorder="1" applyAlignment="1" applyProtection="1">
      <alignment horizontal="center"/>
      <protection locked="0"/>
    </xf>
    <xf numFmtId="168" fontId="12" fillId="34" borderId="0" xfId="44" applyNumberFormat="1" applyFont="1" applyFill="1" applyBorder="1" applyAlignment="1" applyProtection="1">
      <alignment horizontal="center"/>
      <protection locked="0"/>
    </xf>
    <xf numFmtId="2" fontId="11" fillId="34" borderId="0" xfId="44" applyNumberFormat="1" applyFont="1" applyFill="1" applyBorder="1" applyAlignment="1" applyProtection="1">
      <alignment horizontal="center"/>
      <protection locked="0"/>
    </xf>
    <xf numFmtId="0" fontId="17" fillId="34" borderId="0" xfId="0" applyFont="1" applyFill="1" applyBorder="1" applyAlignment="1" applyProtection="1">
      <alignment/>
      <protection locked="0"/>
    </xf>
    <xf numFmtId="0" fontId="15" fillId="34" borderId="0" xfId="0" applyFont="1" applyFill="1" applyBorder="1" applyAlignment="1" applyProtection="1">
      <alignment/>
      <protection locked="0"/>
    </xf>
    <xf numFmtId="7" fontId="16" fillId="34" borderId="0" xfId="44" applyNumberFormat="1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 vertical="center" wrapText="1"/>
      <protection locked="0"/>
    </xf>
    <xf numFmtId="0" fontId="8" fillId="34" borderId="0" xfId="0" applyFont="1" applyFill="1" applyBorder="1" applyAlignment="1" applyProtection="1">
      <alignment/>
      <protection locked="0"/>
    </xf>
    <xf numFmtId="7" fontId="7" fillId="35" borderId="26" xfId="0" applyNumberFormat="1" applyFont="1" applyFill="1" applyBorder="1" applyAlignment="1" applyProtection="1">
      <alignment/>
      <protection/>
    </xf>
    <xf numFmtId="7" fontId="7" fillId="35" borderId="28" xfId="0" applyNumberFormat="1" applyFont="1" applyFill="1" applyBorder="1" applyAlignment="1" applyProtection="1">
      <alignment/>
      <protection/>
    </xf>
    <xf numFmtId="7" fontId="7" fillId="35" borderId="10" xfId="0" applyNumberFormat="1" applyFont="1" applyFill="1" applyBorder="1" applyAlignment="1" applyProtection="1">
      <alignment/>
      <protection/>
    </xf>
    <xf numFmtId="7" fontId="7" fillId="33" borderId="10" xfId="0" applyNumberFormat="1" applyFont="1" applyFill="1" applyBorder="1" applyAlignment="1" applyProtection="1">
      <alignment/>
      <protection/>
    </xf>
    <xf numFmtId="14" fontId="9" fillId="34" borderId="22" xfId="0" applyNumberFormat="1" applyFont="1" applyFill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 horizontal="left"/>
      <protection/>
    </xf>
    <xf numFmtId="7" fontId="18" fillId="34" borderId="0" xfId="44" applyNumberFormat="1" applyFont="1" applyFill="1" applyBorder="1" applyAlignment="1" applyProtection="1">
      <alignment/>
      <protection/>
    </xf>
    <xf numFmtId="0" fontId="6" fillId="34" borderId="22" xfId="0" applyFont="1" applyFill="1" applyBorder="1" applyAlignment="1" applyProtection="1">
      <alignment vertical="center" wrapText="1"/>
      <protection locked="0"/>
    </xf>
    <xf numFmtId="0" fontId="7" fillId="34" borderId="22" xfId="0" applyFont="1" applyFill="1" applyBorder="1" applyAlignment="1" applyProtection="1">
      <alignment vertical="center" wrapText="1"/>
      <protection locked="0"/>
    </xf>
    <xf numFmtId="0" fontId="7" fillId="34" borderId="29" xfId="0" applyFont="1" applyFill="1" applyBorder="1" applyAlignment="1" applyProtection="1">
      <alignment vertical="center" wrapText="1"/>
      <protection locked="0"/>
    </xf>
    <xf numFmtId="0" fontId="6" fillId="34" borderId="3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 horizontal="right"/>
      <protection locked="0"/>
    </xf>
    <xf numFmtId="49" fontId="7" fillId="34" borderId="12" xfId="0" applyNumberFormat="1" applyFont="1" applyFill="1" applyBorder="1" applyAlignment="1" applyProtection="1">
      <alignment horizontal="left" wrapText="1"/>
      <protection locked="0"/>
    </xf>
    <xf numFmtId="0" fontId="7" fillId="34" borderId="25" xfId="0" applyFont="1" applyFill="1" applyBorder="1" applyAlignment="1" applyProtection="1">
      <alignment/>
      <protection locked="0"/>
    </xf>
    <xf numFmtId="0" fontId="7" fillId="34" borderId="22" xfId="0" applyFont="1" applyFill="1" applyBorder="1" applyAlignment="1" applyProtection="1">
      <alignment/>
      <protection locked="0"/>
    </xf>
    <xf numFmtId="49" fontId="7" fillId="34" borderId="25" xfId="0" applyNumberFormat="1" applyFont="1" applyFill="1" applyBorder="1" applyAlignment="1" applyProtection="1">
      <alignment/>
      <protection locked="0"/>
    </xf>
    <xf numFmtId="0" fontId="7" fillId="34" borderId="25" xfId="0" applyFont="1" applyFill="1" applyBorder="1" applyAlignment="1" applyProtection="1">
      <alignment horizontal="left" indent="1"/>
      <protection locked="0"/>
    </xf>
    <xf numFmtId="49" fontId="7" fillId="34" borderId="25" xfId="0" applyNumberFormat="1" applyFont="1" applyFill="1" applyBorder="1" applyAlignment="1" applyProtection="1">
      <alignment horizontal="left" indent="1"/>
      <protection locked="0"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58" fillId="34" borderId="0" xfId="0" applyFont="1" applyFill="1" applyBorder="1" applyAlignment="1" applyProtection="1">
      <alignment wrapText="1"/>
      <protection locked="0"/>
    </xf>
    <xf numFmtId="49" fontId="0" fillId="34" borderId="0" xfId="0" applyNumberForma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wrapText="1"/>
      <protection locked="0"/>
    </xf>
    <xf numFmtId="0" fontId="21" fillId="34" borderId="0" xfId="0" applyFont="1" applyFill="1" applyAlignment="1" applyProtection="1">
      <alignment horizontal="center" vertical="center" wrapText="1"/>
      <protection locked="0"/>
    </xf>
    <xf numFmtId="0" fontId="6" fillId="34" borderId="31" xfId="0" applyNumberFormat="1" applyFont="1" applyFill="1" applyBorder="1" applyAlignment="1" applyProtection="1">
      <alignment vertical="center" wrapText="1"/>
      <protection locked="0"/>
    </xf>
    <xf numFmtId="0" fontId="6" fillId="34" borderId="31" xfId="0" applyFont="1" applyFill="1" applyBorder="1" applyAlignment="1" applyProtection="1">
      <alignment vertical="center" wrapText="1"/>
      <protection locked="0"/>
    </xf>
    <xf numFmtId="0" fontId="7" fillId="34" borderId="31" xfId="0" applyFont="1" applyFill="1" applyBorder="1" applyAlignment="1" applyProtection="1">
      <alignment vertical="center" wrapText="1"/>
      <protection locked="0"/>
    </xf>
    <xf numFmtId="168" fontId="20" fillId="34" borderId="30" xfId="44" applyNumberFormat="1" applyFont="1" applyFill="1" applyBorder="1" applyAlignment="1" applyProtection="1">
      <alignment horizontal="center" vertical="center"/>
      <protection locked="0"/>
    </xf>
    <xf numFmtId="168" fontId="20" fillId="34" borderId="22" xfId="44" applyNumberFormat="1" applyFont="1" applyFill="1" applyBorder="1" applyAlignment="1" applyProtection="1">
      <alignment horizontal="center" vertical="center"/>
      <protection locked="0"/>
    </xf>
    <xf numFmtId="168" fontId="20" fillId="34" borderId="29" xfId="44" applyNumberFormat="1" applyFont="1" applyFill="1" applyBorder="1" applyAlignment="1" applyProtection="1">
      <alignment horizontal="center" vertical="center"/>
      <protection locked="0"/>
    </xf>
    <xf numFmtId="168" fontId="11" fillId="34" borderId="30" xfId="44" applyNumberFormat="1" applyFont="1" applyFill="1" applyBorder="1" applyAlignment="1" applyProtection="1">
      <alignment horizontal="center"/>
      <protection locked="0"/>
    </xf>
    <xf numFmtId="168" fontId="11" fillId="34" borderId="22" xfId="44" applyNumberFormat="1" applyFont="1" applyFill="1" applyBorder="1" applyAlignment="1" applyProtection="1">
      <alignment horizontal="center"/>
      <protection locked="0"/>
    </xf>
    <xf numFmtId="168" fontId="11" fillId="34" borderId="29" xfId="44" applyNumberFormat="1" applyFont="1" applyFill="1" applyBorder="1" applyAlignment="1" applyProtection="1">
      <alignment horizontal="center"/>
      <protection locked="0"/>
    </xf>
    <xf numFmtId="0" fontId="6" fillId="34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29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2</xdr:row>
      <xdr:rowOff>152400</xdr:rowOff>
    </xdr:from>
    <xdr:to>
      <xdr:col>2</xdr:col>
      <xdr:colOff>628650</xdr:colOff>
      <xdr:row>3</xdr:row>
      <xdr:rowOff>304800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009650" y="857250"/>
          <a:ext cx="20764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Employee Information</a:t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9</xdr:col>
      <xdr:colOff>0</xdr:colOff>
      <xdr:row>8</xdr:row>
      <xdr:rowOff>219075</xdr:rowOff>
    </xdr:to>
    <xdr:sp>
      <xdr:nvSpPr>
        <xdr:cNvPr id="2" name="EXPB1"/>
        <xdr:cNvSpPr>
          <a:spLocks/>
        </xdr:cNvSpPr>
      </xdr:nvSpPr>
      <xdr:spPr>
        <a:xfrm>
          <a:off x="28575" y="866775"/>
          <a:ext cx="12649200" cy="2124075"/>
        </a:xfrm>
        <a:prstGeom prst="roundRect">
          <a:avLst/>
        </a:prstGeom>
        <a:noFill/>
        <a:ln w="9525" cmpd="sng">
          <a:solidFill>
            <a:srgbClr val="63AAF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1247775</xdr:colOff>
      <xdr:row>2</xdr:row>
      <xdr:rowOff>123825</xdr:rowOff>
    </xdr:from>
    <xdr:to>
      <xdr:col>10</xdr:col>
      <xdr:colOff>1200150</xdr:colOff>
      <xdr:row>7</xdr:row>
      <xdr:rowOff>19050</xdr:rowOff>
    </xdr:to>
    <xdr:sp>
      <xdr:nvSpPr>
        <xdr:cNvPr id="3" name="EXPB2"/>
        <xdr:cNvSpPr>
          <a:spLocks/>
        </xdr:cNvSpPr>
      </xdr:nvSpPr>
      <xdr:spPr>
        <a:xfrm>
          <a:off x="12668250" y="828675"/>
          <a:ext cx="2495550" cy="1628775"/>
        </a:xfrm>
        <a:prstGeom prst="roundRect">
          <a:avLst/>
        </a:prstGeom>
        <a:noFill/>
        <a:ln w="9525" cmpd="sng">
          <a:solidFill>
            <a:srgbClr val="63AAF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76200</xdr:rowOff>
    </xdr:from>
    <xdr:to>
      <xdr:col>2</xdr:col>
      <xdr:colOff>923925</xdr:colOff>
      <xdr:row>2</xdr:row>
      <xdr:rowOff>28575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3286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790575</xdr:colOff>
      <xdr:row>7</xdr:row>
      <xdr:rowOff>66675</xdr:rowOff>
    </xdr:from>
    <xdr:to>
      <xdr:col>10</xdr:col>
      <xdr:colOff>457200</xdr:colOff>
      <xdr:row>8</xdr:row>
      <xdr:rowOff>76200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3468350" y="2505075"/>
          <a:ext cx="9525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Pay Period</a:t>
          </a:r>
        </a:p>
      </xdr:txBody>
    </xdr:sp>
    <xdr:clientData/>
  </xdr:twoCellAnchor>
  <xdr:twoCellAnchor>
    <xdr:from>
      <xdr:col>9</xdr:col>
      <xdr:colOff>0</xdr:colOff>
      <xdr:row>7</xdr:row>
      <xdr:rowOff>66675</xdr:rowOff>
    </xdr:from>
    <xdr:to>
      <xdr:col>11</xdr:col>
      <xdr:colOff>9525</xdr:colOff>
      <xdr:row>10</xdr:row>
      <xdr:rowOff>47625</xdr:rowOff>
    </xdr:to>
    <xdr:sp>
      <xdr:nvSpPr>
        <xdr:cNvPr id="6" name="EXPB2"/>
        <xdr:cNvSpPr>
          <a:spLocks/>
        </xdr:cNvSpPr>
      </xdr:nvSpPr>
      <xdr:spPr>
        <a:xfrm>
          <a:off x="12677775" y="2505075"/>
          <a:ext cx="2514600" cy="981075"/>
        </a:xfrm>
        <a:prstGeom prst="roundRect">
          <a:avLst/>
        </a:prstGeom>
        <a:noFill/>
        <a:ln w="9525" cmpd="sng">
          <a:solidFill>
            <a:srgbClr val="63AAF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457200</xdr:colOff>
      <xdr:row>8</xdr:row>
      <xdr:rowOff>266700</xdr:rowOff>
    </xdr:from>
    <xdr:to>
      <xdr:col>4</xdr:col>
      <xdr:colOff>409575</xdr:colOff>
      <xdr:row>9</xdr:row>
      <xdr:rowOff>123825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6343650" y="3038475"/>
          <a:ext cx="904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Office Use</a:t>
          </a:r>
        </a:p>
      </xdr:txBody>
    </xdr:sp>
    <xdr:clientData/>
  </xdr:twoCellAnchor>
  <xdr:twoCellAnchor>
    <xdr:from>
      <xdr:col>3</xdr:col>
      <xdr:colOff>19050</xdr:colOff>
      <xdr:row>8</xdr:row>
      <xdr:rowOff>266700</xdr:rowOff>
    </xdr:from>
    <xdr:to>
      <xdr:col>4</xdr:col>
      <xdr:colOff>1171575</xdr:colOff>
      <xdr:row>10</xdr:row>
      <xdr:rowOff>76200</xdr:rowOff>
    </xdr:to>
    <xdr:sp>
      <xdr:nvSpPr>
        <xdr:cNvPr id="8" name="EXPB2"/>
        <xdr:cNvSpPr>
          <a:spLocks/>
        </xdr:cNvSpPr>
      </xdr:nvSpPr>
      <xdr:spPr>
        <a:xfrm>
          <a:off x="5905500" y="3038475"/>
          <a:ext cx="2105025" cy="476250"/>
        </a:xfrm>
        <a:prstGeom prst="roundRect">
          <a:avLst/>
        </a:prstGeom>
        <a:noFill/>
        <a:ln w="9525" cmpd="sng">
          <a:solidFill>
            <a:srgbClr val="63AAF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SINESS%20OFFICE%20FOLDERS\Forms\Apr%2029%202005Personal\Expense%20Rp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Customize Your Statement"/>
      <sheetName val="Expense 120803"/>
      <sheetName val="Expense 121803"/>
      <sheetName val="Expense 032304"/>
      <sheetName val="Expense 042904"/>
      <sheetName val="Expense 060704"/>
      <sheetName val="Expense 031105"/>
      <sheetName val="Expense 031805"/>
      <sheetName val="Macros"/>
      <sheetName val="ATW"/>
      <sheetName val="Lock"/>
      <sheetName val="Select Employee"/>
      <sheetName val="Intl Data Table"/>
      <sheetName val="TemplateInformation"/>
    </sheetNames>
    <sheetDataSet>
      <sheetData sheetId="1">
        <row r="21">
          <cell r="G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75" zoomScaleNormal="75" workbookViewId="0" topLeftCell="A1">
      <selection activeCell="C2" sqref="C2:I2"/>
    </sheetView>
  </sheetViews>
  <sheetFormatPr defaultColWidth="9.00390625" defaultRowHeight="12.75"/>
  <cols>
    <col min="1" max="1" width="16.25390625" style="2" customWidth="1"/>
    <col min="2" max="2" width="16.00390625" style="2" customWidth="1"/>
    <col min="3" max="3" width="45.00390625" style="2" customWidth="1"/>
    <col min="4" max="4" width="12.50390625" style="3" customWidth="1"/>
    <col min="5" max="5" width="16.875" style="3" customWidth="1"/>
    <col min="6" max="6" width="13.25390625" style="2" customWidth="1"/>
    <col min="7" max="7" width="12.25390625" style="2" customWidth="1"/>
    <col min="8" max="8" width="17.75390625" style="2" customWidth="1"/>
    <col min="9" max="9" width="16.50390625" style="2" customWidth="1"/>
    <col min="10" max="10" width="16.875" style="2" customWidth="1"/>
    <col min="11" max="11" width="16.00390625" style="2" customWidth="1"/>
    <col min="12" max="16384" width="9.00390625" style="2" customWidth="1"/>
  </cols>
  <sheetData>
    <row r="1" spans="1:11" ht="15" customHeight="1" thickBot="1">
      <c r="A1" s="27"/>
      <c r="B1" s="27"/>
      <c r="C1" s="27"/>
      <c r="D1" s="28"/>
      <c r="E1" s="28"/>
      <c r="F1" s="27"/>
      <c r="G1" s="27"/>
      <c r="H1" s="27"/>
      <c r="I1" s="27"/>
      <c r="J1" s="27"/>
      <c r="K1" s="27"/>
    </row>
    <row r="2" spans="1:11" ht="40.5" customHeight="1" thickBot="1">
      <c r="A2" s="27"/>
      <c r="B2" s="27"/>
      <c r="C2" s="88" t="s">
        <v>51</v>
      </c>
      <c r="D2" s="88"/>
      <c r="E2" s="88"/>
      <c r="F2" s="88"/>
      <c r="G2" s="88"/>
      <c r="H2" s="88"/>
      <c r="I2" s="88"/>
      <c r="J2" s="26" t="s">
        <v>0</v>
      </c>
      <c r="K2" s="70"/>
    </row>
    <row r="3" spans="1:11" ht="12.75">
      <c r="A3" s="27"/>
      <c r="B3" s="27"/>
      <c r="C3" s="27"/>
      <c r="D3" s="28"/>
      <c r="E3" s="28"/>
      <c r="F3" s="27"/>
      <c r="G3" s="27"/>
      <c r="H3" s="27"/>
      <c r="I3" s="27"/>
      <c r="J3" s="29"/>
      <c r="K3" s="30"/>
    </row>
    <row r="4" spans="1:11" ht="26.25" customHeight="1">
      <c r="A4" s="30"/>
      <c r="B4" s="30"/>
      <c r="C4" s="30"/>
      <c r="D4" s="31"/>
      <c r="E4" s="31"/>
      <c r="F4" s="30"/>
      <c r="G4" s="30"/>
      <c r="H4" s="30"/>
      <c r="I4" s="30"/>
      <c r="J4" s="32" t="s">
        <v>7</v>
      </c>
      <c r="K4" s="33"/>
    </row>
    <row r="5" spans="1:11" ht="31.5" customHeight="1" thickBot="1">
      <c r="A5" s="77" t="s">
        <v>1</v>
      </c>
      <c r="B5" s="82" t="s">
        <v>34</v>
      </c>
      <c r="C5" s="79"/>
      <c r="D5" s="28"/>
      <c r="E5" s="77" t="s">
        <v>2</v>
      </c>
      <c r="F5" s="82" t="s">
        <v>36</v>
      </c>
      <c r="G5" s="79"/>
      <c r="H5" s="79"/>
      <c r="I5" s="79"/>
      <c r="J5" s="34" t="s">
        <v>19</v>
      </c>
      <c r="K5" s="35"/>
    </row>
    <row r="6" spans="1:11" ht="33.75" customHeight="1" thickBot="1">
      <c r="A6" s="84" t="s">
        <v>30</v>
      </c>
      <c r="B6" s="82">
        <v>606000</v>
      </c>
      <c r="C6" s="80"/>
      <c r="D6" s="28"/>
      <c r="E6" s="77" t="s">
        <v>5</v>
      </c>
      <c r="F6" s="82" t="s">
        <v>37</v>
      </c>
      <c r="G6" s="79"/>
      <c r="H6" s="79"/>
      <c r="I6" s="79"/>
      <c r="J6" s="34" t="s">
        <v>14</v>
      </c>
      <c r="K6" s="36" t="s">
        <v>39</v>
      </c>
    </row>
    <row r="7" spans="1:11" ht="32.25" customHeight="1" thickBot="1">
      <c r="A7" s="77" t="s">
        <v>8</v>
      </c>
      <c r="B7" s="82" t="s">
        <v>35</v>
      </c>
      <c r="C7" s="80"/>
      <c r="D7" s="28"/>
      <c r="E7" s="77" t="s">
        <v>17</v>
      </c>
      <c r="F7" s="83" t="s">
        <v>38</v>
      </c>
      <c r="G7" s="81"/>
      <c r="H7" s="81"/>
      <c r="I7" s="79"/>
      <c r="J7" s="34" t="s">
        <v>15</v>
      </c>
      <c r="K7" s="37"/>
    </row>
    <row r="8" spans="1:11" ht="26.25" customHeight="1">
      <c r="A8" s="27"/>
      <c r="B8" s="30"/>
      <c r="C8" s="38"/>
      <c r="D8" s="28"/>
      <c r="E8" s="28"/>
      <c r="F8" s="39"/>
      <c r="G8" s="27"/>
      <c r="H8" s="27"/>
      <c r="I8" s="27"/>
      <c r="J8" s="27"/>
      <c r="K8" s="27"/>
    </row>
    <row r="9" spans="1:11" ht="26.25" customHeight="1" thickBot="1">
      <c r="A9" s="27"/>
      <c r="B9" s="39"/>
      <c r="C9" s="30"/>
      <c r="D9" s="28"/>
      <c r="E9" s="28"/>
      <c r="F9" s="40"/>
      <c r="G9" s="27"/>
      <c r="H9" s="27"/>
      <c r="I9" s="27"/>
      <c r="J9" s="41" t="s">
        <v>20</v>
      </c>
      <c r="K9" s="42">
        <v>40409</v>
      </c>
    </row>
    <row r="10" spans="1:11" ht="26.25" customHeight="1" thickBot="1">
      <c r="A10" s="27"/>
      <c r="B10" s="86"/>
      <c r="C10" s="86"/>
      <c r="D10" s="29" t="s">
        <v>22</v>
      </c>
      <c r="E10" s="71">
        <v>0.56</v>
      </c>
      <c r="F10" s="39"/>
      <c r="G10" s="27"/>
      <c r="H10" s="27"/>
      <c r="I10" s="27"/>
      <c r="J10" s="41" t="s">
        <v>21</v>
      </c>
      <c r="K10" s="43">
        <v>40422</v>
      </c>
    </row>
    <row r="11" spans="1:11" ht="13.5" thickBot="1">
      <c r="A11" s="30"/>
      <c r="B11" s="30"/>
      <c r="C11" s="30"/>
      <c r="D11" s="31"/>
      <c r="E11" s="31"/>
      <c r="F11" s="30"/>
      <c r="G11" s="44"/>
      <c r="H11" s="30"/>
      <c r="I11" s="30"/>
      <c r="J11" s="30"/>
      <c r="K11" s="27"/>
    </row>
    <row r="12" spans="1:11" s="4" customFormat="1" ht="63.75" thickBot="1">
      <c r="A12" s="45" t="s">
        <v>10</v>
      </c>
      <c r="B12" s="46" t="s">
        <v>11</v>
      </c>
      <c r="C12" s="47" t="s">
        <v>3</v>
      </c>
      <c r="D12" s="46" t="s">
        <v>29</v>
      </c>
      <c r="E12" s="46" t="s">
        <v>31</v>
      </c>
      <c r="F12" s="46" t="s">
        <v>16</v>
      </c>
      <c r="G12" s="46" t="s">
        <v>9</v>
      </c>
      <c r="H12" s="46" t="s">
        <v>26</v>
      </c>
      <c r="I12" s="46" t="s">
        <v>25</v>
      </c>
      <c r="J12" s="46" t="s">
        <v>24</v>
      </c>
      <c r="K12" s="48" t="s">
        <v>4</v>
      </c>
    </row>
    <row r="13" spans="1:11" s="7" customFormat="1" ht="32.25" customHeight="1" thickBot="1">
      <c r="A13" s="16">
        <v>40409</v>
      </c>
      <c r="B13" s="5" t="s">
        <v>40</v>
      </c>
      <c r="C13" s="78" t="s">
        <v>41</v>
      </c>
      <c r="D13" s="20"/>
      <c r="E13" s="15">
        <f>D13*$E$10</f>
        <v>0</v>
      </c>
      <c r="F13" s="23"/>
      <c r="G13" s="23"/>
      <c r="H13" s="23"/>
      <c r="I13" s="23">
        <v>990</v>
      </c>
      <c r="J13" s="23"/>
      <c r="K13" s="66">
        <f aca="true" t="shared" si="0" ref="K13:K25">SUM(E13:J13)</f>
        <v>990</v>
      </c>
    </row>
    <row r="14" spans="1:11" s="7" customFormat="1" ht="32.25" customHeight="1" thickBot="1">
      <c r="A14" s="16">
        <v>40414</v>
      </c>
      <c r="B14" s="5" t="s">
        <v>42</v>
      </c>
      <c r="C14" s="78" t="s">
        <v>43</v>
      </c>
      <c r="D14" s="20"/>
      <c r="E14" s="15">
        <f aca="true" t="shared" si="1" ref="E14:E24">D14*$E$10</f>
        <v>0</v>
      </c>
      <c r="F14" s="23"/>
      <c r="G14" s="23"/>
      <c r="H14" s="23"/>
      <c r="I14" s="23"/>
      <c r="J14" s="23">
        <v>10.5</v>
      </c>
      <c r="K14" s="66">
        <f t="shared" si="0"/>
        <v>10.5</v>
      </c>
    </row>
    <row r="15" spans="1:11" s="7" customFormat="1" ht="32.25" customHeight="1" thickBot="1">
      <c r="A15" s="17">
        <v>40421</v>
      </c>
      <c r="B15" s="8" t="s">
        <v>44</v>
      </c>
      <c r="C15" s="78" t="s">
        <v>45</v>
      </c>
      <c r="D15" s="21">
        <v>15</v>
      </c>
      <c r="E15" s="15">
        <f t="shared" si="1"/>
        <v>8.4</v>
      </c>
      <c r="F15" s="24">
        <v>20</v>
      </c>
      <c r="G15" s="24"/>
      <c r="H15" s="24"/>
      <c r="I15" s="24"/>
      <c r="J15" s="24"/>
      <c r="K15" s="66">
        <f t="shared" si="0"/>
        <v>28.4</v>
      </c>
    </row>
    <row r="16" spans="1:11" s="7" customFormat="1" ht="32.25" customHeight="1" thickBot="1">
      <c r="A16" s="16">
        <v>40421</v>
      </c>
      <c r="B16" s="5" t="s">
        <v>46</v>
      </c>
      <c r="C16" s="78" t="s">
        <v>48</v>
      </c>
      <c r="D16" s="20"/>
      <c r="E16" s="15">
        <f t="shared" si="1"/>
        <v>0</v>
      </c>
      <c r="F16" s="23"/>
      <c r="G16" s="23"/>
      <c r="H16" s="23">
        <v>22.5</v>
      </c>
      <c r="I16" s="23"/>
      <c r="J16" s="23"/>
      <c r="K16" s="66">
        <f t="shared" si="0"/>
        <v>22.5</v>
      </c>
    </row>
    <row r="17" spans="1:11" s="7" customFormat="1" ht="32.25" customHeight="1" thickBot="1">
      <c r="A17" s="16">
        <v>40422</v>
      </c>
      <c r="B17" s="5" t="s">
        <v>44</v>
      </c>
      <c r="C17" s="78" t="s">
        <v>47</v>
      </c>
      <c r="D17" s="20"/>
      <c r="E17" s="15">
        <f t="shared" si="1"/>
        <v>0</v>
      </c>
      <c r="F17" s="23"/>
      <c r="G17" s="23">
        <v>450</v>
      </c>
      <c r="H17" s="23"/>
      <c r="I17" s="23"/>
      <c r="J17" s="23"/>
      <c r="K17" s="66">
        <f t="shared" si="0"/>
        <v>450</v>
      </c>
    </row>
    <row r="18" spans="1:11" s="7" customFormat="1" ht="32.25" customHeight="1" thickBot="1">
      <c r="A18" s="16"/>
      <c r="B18" s="5"/>
      <c r="C18" s="78"/>
      <c r="D18" s="20"/>
      <c r="E18" s="15">
        <f t="shared" si="1"/>
        <v>0</v>
      </c>
      <c r="F18" s="23"/>
      <c r="G18" s="23"/>
      <c r="H18" s="23"/>
      <c r="I18" s="23"/>
      <c r="J18" s="23"/>
      <c r="K18" s="66">
        <f t="shared" si="0"/>
        <v>0</v>
      </c>
    </row>
    <row r="19" spans="1:11" s="7" customFormat="1" ht="32.25" customHeight="1" thickBot="1">
      <c r="A19" s="16"/>
      <c r="B19" s="5"/>
      <c r="C19" s="78"/>
      <c r="D19" s="20"/>
      <c r="E19" s="15">
        <f t="shared" si="1"/>
        <v>0</v>
      </c>
      <c r="F19" s="23"/>
      <c r="G19" s="23"/>
      <c r="H19" s="23"/>
      <c r="I19" s="23"/>
      <c r="J19" s="23"/>
      <c r="K19" s="66">
        <f t="shared" si="0"/>
        <v>0</v>
      </c>
    </row>
    <row r="20" spans="1:11" s="7" customFormat="1" ht="32.25" customHeight="1" thickBot="1">
      <c r="A20" s="16"/>
      <c r="B20" s="6"/>
      <c r="C20" s="78"/>
      <c r="D20" s="20"/>
      <c r="E20" s="15">
        <f t="shared" si="1"/>
        <v>0</v>
      </c>
      <c r="F20" s="23"/>
      <c r="G20" s="23"/>
      <c r="H20" s="23"/>
      <c r="I20" s="23"/>
      <c r="J20" s="23"/>
      <c r="K20" s="66">
        <f t="shared" si="0"/>
        <v>0</v>
      </c>
    </row>
    <row r="21" spans="1:11" s="7" customFormat="1" ht="32.25" customHeight="1" thickBot="1">
      <c r="A21" s="49"/>
      <c r="B21" s="6"/>
      <c r="C21" s="78"/>
      <c r="D21" s="20"/>
      <c r="E21" s="15">
        <f t="shared" si="1"/>
        <v>0</v>
      </c>
      <c r="F21" s="23"/>
      <c r="G21" s="23"/>
      <c r="H21" s="23"/>
      <c r="I21" s="23"/>
      <c r="J21" s="23"/>
      <c r="K21" s="66">
        <f t="shared" si="0"/>
        <v>0</v>
      </c>
    </row>
    <row r="22" spans="1:11" s="7" customFormat="1" ht="32.25" customHeight="1" thickBot="1">
      <c r="A22" s="49"/>
      <c r="B22" s="6"/>
      <c r="C22" s="78"/>
      <c r="D22" s="20"/>
      <c r="E22" s="15">
        <f t="shared" si="1"/>
        <v>0</v>
      </c>
      <c r="F22" s="23"/>
      <c r="G22" s="23"/>
      <c r="H22" s="23"/>
      <c r="I22" s="23"/>
      <c r="J22" s="23"/>
      <c r="K22" s="66">
        <f t="shared" si="0"/>
        <v>0</v>
      </c>
    </row>
    <row r="23" spans="1:11" s="7" customFormat="1" ht="32.25" customHeight="1" thickBot="1">
      <c r="A23" s="49"/>
      <c r="B23" s="6"/>
      <c r="C23" s="78"/>
      <c r="D23" s="20"/>
      <c r="E23" s="15">
        <f t="shared" si="1"/>
        <v>0</v>
      </c>
      <c r="F23" s="23"/>
      <c r="G23" s="23"/>
      <c r="H23" s="23"/>
      <c r="I23" s="23"/>
      <c r="J23" s="23"/>
      <c r="K23" s="66">
        <f t="shared" si="0"/>
        <v>0</v>
      </c>
    </row>
    <row r="24" spans="1:11" s="7" customFormat="1" ht="32.25" customHeight="1" thickBot="1">
      <c r="A24" s="18"/>
      <c r="B24" s="9"/>
      <c r="C24" s="78"/>
      <c r="D24" s="22"/>
      <c r="E24" s="15">
        <f t="shared" si="1"/>
        <v>0</v>
      </c>
      <c r="F24" s="25"/>
      <c r="G24" s="25"/>
      <c r="H24" s="25"/>
      <c r="I24" s="25"/>
      <c r="J24" s="25"/>
      <c r="K24" s="67">
        <f t="shared" si="0"/>
        <v>0</v>
      </c>
    </row>
    <row r="25" spans="1:11" s="7" customFormat="1" ht="16.5" thickBot="1">
      <c r="A25" s="50"/>
      <c r="B25" s="51"/>
      <c r="C25" s="52" t="s">
        <v>6</v>
      </c>
      <c r="D25" s="53"/>
      <c r="E25" s="1">
        <f aca="true" t="shared" si="2" ref="E25:J25">SUM(E13:E24)</f>
        <v>8.4</v>
      </c>
      <c r="F25" s="1">
        <f t="shared" si="2"/>
        <v>20</v>
      </c>
      <c r="G25" s="1">
        <f t="shared" si="2"/>
        <v>450</v>
      </c>
      <c r="H25" s="1">
        <f t="shared" si="2"/>
        <v>22.5</v>
      </c>
      <c r="I25" s="19">
        <f t="shared" si="2"/>
        <v>990</v>
      </c>
      <c r="J25" s="19">
        <f t="shared" si="2"/>
        <v>10.5</v>
      </c>
      <c r="K25" s="68">
        <f t="shared" si="0"/>
        <v>1501.4</v>
      </c>
    </row>
    <row r="26" spans="1:11" s="7" customFormat="1" ht="48" customHeight="1" thickBot="1">
      <c r="A26" s="98" t="s">
        <v>27</v>
      </c>
      <c r="B26" s="99"/>
      <c r="C26" s="76" t="s">
        <v>50</v>
      </c>
      <c r="D26" s="73"/>
      <c r="E26" s="73"/>
      <c r="F26" s="74"/>
      <c r="G26" s="74"/>
      <c r="H26" s="75"/>
      <c r="I26" s="54"/>
      <c r="J26" s="55" t="s">
        <v>12</v>
      </c>
      <c r="K26" s="69">
        <f>IF((SUM(K13:K24)&lt;&gt;0),SUM(K13:K24),"")</f>
        <v>1501.4</v>
      </c>
    </row>
    <row r="27" spans="1:11" s="7" customFormat="1" ht="43.5">
      <c r="A27" s="89" t="s">
        <v>13</v>
      </c>
      <c r="B27" s="90"/>
      <c r="C27" s="90"/>
      <c r="D27" s="90"/>
      <c r="E27" s="90"/>
      <c r="F27" s="91"/>
      <c r="G27" s="91"/>
      <c r="H27" s="91"/>
      <c r="I27" s="54"/>
      <c r="J27" s="56" t="s">
        <v>28</v>
      </c>
      <c r="K27" s="57">
        <v>0</v>
      </c>
    </row>
    <row r="28" spans="1:11" s="7" customFormat="1" ht="21" thickBot="1">
      <c r="A28" s="58"/>
      <c r="B28" s="59"/>
      <c r="C28" s="54"/>
      <c r="D28" s="60"/>
      <c r="E28" s="54"/>
      <c r="F28" s="54"/>
      <c r="G28" s="54"/>
      <c r="H28" s="54"/>
      <c r="I28" s="54"/>
      <c r="J28" s="61" t="s">
        <v>4</v>
      </c>
      <c r="K28" s="14">
        <f>IF(+K26&lt;&gt;"",+K26-K27,"")</f>
        <v>1501.4</v>
      </c>
    </row>
    <row r="29" spans="1:11" s="7" customFormat="1" ht="21" thickBot="1">
      <c r="A29" s="95" t="s">
        <v>23</v>
      </c>
      <c r="B29" s="96"/>
      <c r="C29" s="96"/>
      <c r="D29" s="96"/>
      <c r="E29" s="96"/>
      <c r="F29" s="97"/>
      <c r="G29" s="54"/>
      <c r="H29" s="54"/>
      <c r="I29" s="54"/>
      <c r="J29" s="61"/>
      <c r="K29" s="72"/>
    </row>
    <row r="30" spans="1:11" s="7" customFormat="1" ht="50.25" customHeight="1" thickBot="1">
      <c r="A30" s="92" t="s">
        <v>49</v>
      </c>
      <c r="B30" s="93"/>
      <c r="C30" s="93"/>
      <c r="D30" s="93"/>
      <c r="E30" s="93"/>
      <c r="F30" s="94"/>
      <c r="G30" s="54"/>
      <c r="H30" s="54"/>
      <c r="I30" s="54"/>
      <c r="J30" s="62"/>
      <c r="K30" s="63"/>
    </row>
    <row r="31" spans="1:11" s="10" customFormat="1" ht="11.25" customHeight="1" hidden="1" thickBot="1">
      <c r="A31" s="64"/>
      <c r="B31" s="64"/>
      <c r="C31" s="64"/>
      <c r="D31" s="64"/>
      <c r="E31" s="64"/>
      <c r="F31" s="64"/>
      <c r="G31" s="65"/>
      <c r="H31" s="65"/>
      <c r="I31" s="65"/>
      <c r="J31" s="65"/>
      <c r="K31" s="65"/>
    </row>
    <row r="32" spans="1:11" s="7" customFormat="1" ht="31.5" customHeight="1">
      <c r="A32" s="87" t="s">
        <v>33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s="11" customFormat="1" ht="34.5" customHeight="1">
      <c r="A33" s="87" t="s">
        <v>18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s="11" customFormat="1" ht="33.75" customHeight="1" thickBot="1">
      <c r="A34" s="85" t="s">
        <v>32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ht="13.5" thickTop="1">
      <c r="A35" s="12"/>
      <c r="B35" s="12"/>
      <c r="C35" s="12"/>
      <c r="D35" s="13"/>
      <c r="E35" s="13"/>
      <c r="F35" s="12"/>
      <c r="G35" s="12"/>
      <c r="H35" s="12"/>
      <c r="I35" s="12"/>
      <c r="J35" s="12"/>
      <c r="K35" s="12"/>
    </row>
  </sheetData>
  <sheetProtection password="923E" sheet="1"/>
  <mergeCells count="9">
    <mergeCell ref="A34:K34"/>
    <mergeCell ref="B10:C10"/>
    <mergeCell ref="A33:K33"/>
    <mergeCell ref="C2:I2"/>
    <mergeCell ref="A32:K32"/>
    <mergeCell ref="A27:H27"/>
    <mergeCell ref="A30:F30"/>
    <mergeCell ref="A29:F29"/>
    <mergeCell ref="A26:B26"/>
  </mergeCells>
  <dataValidations count="5">
    <dataValidation type="textLength" allowBlank="1" showErrorMessage="1" promptTitle="Total" errorTitle="Total" error="The shaded cells contain formulas and are automatically calculated by Excel. DO NOT enter any information in them." sqref="K28:K30">
      <formula1>0</formula1>
      <formula2>0</formula2>
    </dataValidation>
    <dataValidation type="textLength" allowBlank="1" promptTitle="Account" errorTitle="Account" error="You must enter the code for the account to which this should be charged." sqref="B17:B24 B13:B14">
      <formula1>0</formula1>
      <formula2>256</formula2>
    </dataValidation>
    <dataValidation type="date" allowBlank="1" showErrorMessage="1" promptTitle="Date" errorTitle="Date" error="You must enter a date in this cell." sqref="A13:A24">
      <formula1>33970</formula1>
      <formula2>65016</formula2>
    </dataValidation>
    <dataValidation allowBlank="1" showInputMessage="1" promptTitle="Approved by:" prompt="This box is to be used for miscellaneous approval data (i.e., stamps, signatures, titles of supervisors, etc.)." errorTitle="Approved by:" sqref="A31:B31"/>
    <dataValidation type="decimal" allowBlank="1" showErrorMessage="1" promptTitle="Expenses" errorTitle="Expenses" error="You must enter a dollar amount in this cell." sqref="D13:J24">
      <formula1>0</formula1>
      <formula2>1000000000000</formula2>
    </dataValidation>
  </dataValidations>
  <printOptions horizontalCentered="1" verticalCentered="1"/>
  <pageMargins left="0.5" right="0.5" top="0.25" bottom="0.5" header="0.3" footer="0.3"/>
  <pageSetup fitToHeight="0" fitToWidth="0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DUPAC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B Rodriguez</dc:creator>
  <cp:keywords/>
  <dc:description/>
  <cp:lastModifiedBy>User</cp:lastModifiedBy>
  <cp:lastPrinted>2014-11-13T16:09:23Z</cp:lastPrinted>
  <dcterms:created xsi:type="dcterms:W3CDTF">2005-09-15T16:44:51Z</dcterms:created>
  <dcterms:modified xsi:type="dcterms:W3CDTF">2014-11-13T16:09:28Z</dcterms:modified>
  <cp:category/>
  <cp:version/>
  <cp:contentType/>
  <cp:contentStatus/>
</cp:coreProperties>
</file>